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支払明細報告書" sheetId="1" r:id="rId1"/>
    <sheet name="支出内訳書" sheetId="2" r:id="rId2"/>
  </sheets>
  <definedNames>
    <definedName name="_xlnm.Print_Area" localSheetId="0">'支払明細報告書'!$A$1:$H$27</definedName>
  </definedNames>
  <calcPr fullCalcOnLoad="1"/>
</workbook>
</file>

<file path=xl/sharedStrings.xml><?xml version="1.0" encoding="utf-8"?>
<sst xmlns="http://schemas.openxmlformats.org/spreadsheetml/2006/main" count="46" uniqueCount="46">
  <si>
    <t>経費区分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</si>
  <si>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</si>
  <si>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</si>
  <si>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</si>
  <si>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</si>
  <si>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</si>
  <si>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</si>
  <si>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</si>
  <si>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</si>
  <si>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</si>
  <si>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</si>
  <si>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</si>
  <si>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</si>
  <si>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</si>
  <si>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</si>
  <si>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</si>
  <si>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</si>
  <si>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</si>
  <si>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合計額</t>
  </si>
  <si>
    <t>(4)収益納付額（控除される額）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</si>
  <si>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</si>
  <si>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</si>
  <si>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１．事業者名　　　　：　</t>
  </si>
  <si>
    <t>発注・申込・契約日</t>
  </si>
  <si>
    <t>支払先</t>
  </si>
  <si>
    <t>＊「課税事業者」・「免税事業者」・「簡易課税事業者」の
　いずれに該当するか選択します。</t>
  </si>
  <si>
    <t>（様式7-2）【様式第7：実績報告書に添付】</t>
  </si>
  <si>
    <t>支出内訳書</t>
  </si>
  <si>
    <t>＊本支払明細報告書は、実績報告書や経費支出に係る証ひょう書類送付する際に、あわせてご提出をお願いします。</t>
  </si>
  <si>
    <t>実際の支出金額のうち
助成対象経費として
計上できる額</t>
  </si>
  <si>
    <t>＊「交付決定日」以後に「申込or発注or契約」を行い、「助成事業実施期限」までに支払（原則銀行振込、あるいは現金支払に限る）を終えた経費が、助成対象です。</t>
  </si>
  <si>
    <t>（ただし、展示会への出展については交付決定前の申込みでも、請求書の受領が交付決定後であれば、助成対象となります。）</t>
  </si>
  <si>
    <t>＊本エクセルファイルには関数が組み込まれています。行数を増やす場合には、支払明細報告書と支出内訳書の金額が対応しているか、ご確認ください。</t>
  </si>
  <si>
    <t>11．設備処分費</t>
  </si>
  <si>
    <t>12．委託費</t>
  </si>
  <si>
    <t>13. 外注費</t>
  </si>
  <si>
    <t>補助対象経費合計
（上記１．～１3．の合計）</t>
  </si>
  <si>
    <t>(2)交付決定通知書記載の補助金の額
（計画変更で補助金の額を変更した場合は変更後の額）</t>
  </si>
  <si>
    <t>(3)補助金額
((1)または(2)のいずれか低い額）</t>
  </si>
  <si>
    <t>交付を受ける補助金額（精算額）
　（３）－（４）</t>
  </si>
  <si>
    <t>※収益納付がある場合には、補助金の確定額から納付分が減額されて精算されます。
（様式7-3の納付額（F）に記載がある場合は、「収益納付額（控除される額）」の欄に、
様式7-3の納付額（F）を記入）</t>
  </si>
  <si>
    <t>補助対象経費</t>
  </si>
  <si>
    <t xml:space="preserve">支払明細報告書     </t>
  </si>
  <si>
    <t>(1)補助対象経費合計の
　４分の３の金額（円未満は切り捨て）</t>
  </si>
  <si>
    <t>２．交付決定日　　：</t>
  </si>
  <si>
    <t>３．事業者区分　　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</si>
</sst>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52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3" fillId="7" borderId="18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19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1" fillId="0" borderId="20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38" fontId="55" fillId="0" borderId="0" xfId="48" applyFont="1" applyBorder="1" applyAlignment="1" applyProtection="1">
      <alignment horizontal="right"/>
      <protection locked="0"/>
    </xf>
    <xf numFmtId="178" fontId="56" fillId="0" borderId="17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57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1" xfId="50" applyFont="1" applyFill="1" applyBorder="1" applyAlignment="1" applyProtection="1">
      <alignment horizontal="right" vertical="center"/>
      <protection locked="0"/>
    </xf>
    <xf numFmtId="38" fontId="7" fillId="0" borderId="22" xfId="50" applyFont="1" applyFill="1" applyBorder="1" applyAlignment="1" applyProtection="1">
      <alignment horizontal="right" vertical="center"/>
      <protection locked="0"/>
    </xf>
    <xf numFmtId="182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2" applyFont="1" applyFill="1" applyBorder="1" applyAlignment="1" applyProtection="1">
      <alignment horizontal="left" vertical="center" wrapText="1"/>
      <protection locked="0"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62" applyFont="1" applyFill="1" applyBorder="1" applyAlignment="1" applyProtection="1">
      <alignment horizontal="left" vertical="center" wrapText="1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1" xfId="62" applyFont="1" applyBorder="1" applyAlignment="1">
      <alignment vertical="center"/>
      <protection/>
    </xf>
    <xf numFmtId="181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4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5" xfId="50" applyFont="1" applyFill="1" applyBorder="1" applyAlignment="1" applyProtection="1">
      <alignment horizontal="right" vertical="center"/>
      <protection locked="0"/>
    </xf>
    <xf numFmtId="0" fontId="58" fillId="0" borderId="36" xfId="0" applyFont="1" applyFill="1" applyBorder="1" applyAlignment="1">
      <alignment horizontal="justify" vertical="center" wrapText="1"/>
    </xf>
    <xf numFmtId="38" fontId="0" fillId="0" borderId="0" xfId="48" applyFont="1" applyAlignment="1">
      <alignment horizontal="left" vertical="center"/>
    </xf>
    <xf numFmtId="58" fontId="4" fillId="0" borderId="17" xfId="61" applyNumberFormat="1" applyFont="1" applyBorder="1" applyAlignment="1" applyProtection="1">
      <alignment horizontal="left" vertical="center"/>
      <protection/>
    </xf>
    <xf numFmtId="49" fontId="4" fillId="0" borderId="37" xfId="62" applyNumberFormat="1" applyFont="1" applyBorder="1" applyAlignment="1">
      <alignment horizontal="center" vertical="center"/>
      <protection/>
    </xf>
    <xf numFmtId="49" fontId="4" fillId="0" borderId="38" xfId="62" applyNumberFormat="1" applyFont="1" applyBorder="1" applyAlignment="1">
      <alignment horizontal="center" vertical="center"/>
      <protection/>
    </xf>
    <xf numFmtId="0" fontId="6" fillId="0" borderId="39" xfId="61" applyFont="1" applyBorder="1" applyAlignment="1" applyProtection="1">
      <alignment horizontal="left" vertical="center"/>
      <protection/>
    </xf>
    <xf numFmtId="0" fontId="5" fillId="10" borderId="40" xfId="62" applyFont="1" applyFill="1" applyBorder="1" applyAlignment="1" applyProtection="1">
      <alignment horizontal="center" vertical="center"/>
      <protection locked="0"/>
    </xf>
    <xf numFmtId="0" fontId="5" fillId="10" borderId="41" xfId="62" applyFont="1" applyFill="1" applyBorder="1" applyAlignment="1" applyProtection="1">
      <alignment horizontal="center"/>
      <protection locked="0"/>
    </xf>
    <xf numFmtId="0" fontId="9" fillId="0" borderId="0" xfId="62" applyFont="1" applyAlignment="1" applyProtection="1">
      <alignment horizontal="center" vertical="center"/>
      <protection/>
    </xf>
    <xf numFmtId="0" fontId="5" fillId="10" borderId="42" xfId="62" applyFont="1" applyFill="1" applyBorder="1" applyAlignment="1" applyProtection="1">
      <alignment horizontal="center" vertical="center" wrapText="1"/>
      <protection locked="0"/>
    </xf>
    <xf numFmtId="0" fontId="5" fillId="10" borderId="43" xfId="62" applyFont="1" applyFill="1" applyBorder="1" applyAlignment="1" applyProtection="1">
      <alignment horizontal="center" vertical="center" wrapText="1"/>
      <protection locked="0"/>
    </xf>
    <xf numFmtId="38" fontId="5" fillId="10" borderId="44" xfId="50" applyFont="1" applyFill="1" applyBorder="1" applyAlignment="1" applyProtection="1">
      <alignment horizontal="center" vertical="center" wrapText="1"/>
      <protection locked="0"/>
    </xf>
    <xf numFmtId="38" fontId="5" fillId="10" borderId="45" xfId="50" applyFont="1" applyFill="1" applyBorder="1" applyAlignment="1" applyProtection="1">
      <alignment horizontal="center" vertical="center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0" fontId="5" fillId="10" borderId="18" xfId="62" applyFont="1" applyFill="1" applyBorder="1" applyAlignment="1" applyProtection="1">
      <alignment horizontal="center" vertical="center"/>
      <protection locked="0"/>
    </xf>
    <xf numFmtId="0" fontId="5" fillId="10" borderId="48" xfId="62" applyFont="1" applyFill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5" fillId="10" borderId="18" xfId="62" applyFont="1" applyFill="1" applyBorder="1" applyAlignment="1" applyProtection="1">
      <alignment horizontal="center" vertical="center" wrapText="1"/>
      <protection locked="0"/>
    </xf>
    <xf numFmtId="0" fontId="5" fillId="10" borderId="48" xfId="62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38" fontId="59" fillId="0" borderId="10" xfId="48" applyFont="1" applyBorder="1" applyAlignment="1">
      <alignment horizontal="right" vertical="center" wrapText="1"/>
    </xf>
    <xf numFmtId="38" fontId="59" fillId="0" borderId="49" xfId="48" applyFont="1" applyBorder="1" applyAlignment="1">
      <alignment horizontal="right" vertical="center" wrapText="1"/>
    </xf>
    <xf numFmtId="38" fontId="59" fillId="0" borderId="50" xfId="48" applyFont="1" applyBorder="1" applyAlignment="1">
      <alignment horizontal="right" vertical="center" wrapText="1"/>
    </xf>
    <xf numFmtId="38" fontId="59" fillId="0" borderId="51" xfId="48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38" fontId="60" fillId="0" borderId="53" xfId="48" applyFont="1" applyBorder="1" applyAlignment="1">
      <alignment horizontal="right" vertical="center"/>
    </xf>
    <xf numFmtId="38" fontId="60" fillId="0" borderId="54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59" fillId="0" borderId="11" xfId="48" applyFont="1" applyBorder="1" applyAlignment="1">
      <alignment horizontal="right" vertical="center" wrapText="1"/>
    </xf>
    <xf numFmtId="38" fontId="59" fillId="0" borderId="56" xfId="48" applyFont="1" applyBorder="1" applyAlignment="1">
      <alignment horizontal="right" vertical="center" wrapText="1"/>
    </xf>
    <xf numFmtId="38" fontId="59" fillId="0" borderId="17" xfId="48" applyFont="1" applyBorder="1" applyAlignment="1">
      <alignment horizontal="right" vertical="center" wrapText="1"/>
    </xf>
    <xf numFmtId="38" fontId="59" fillId="0" borderId="57" xfId="48" applyFont="1" applyBorder="1" applyAlignment="1">
      <alignment horizontal="right" vertical="center" wrapText="1"/>
    </xf>
    <xf numFmtId="38" fontId="59" fillId="0" borderId="11" xfId="48" applyFont="1" applyBorder="1" applyAlignment="1">
      <alignment horizontal="right" vertical="center"/>
    </xf>
    <xf numFmtId="38" fontId="59" fillId="0" borderId="53" xfId="48" applyFont="1" applyBorder="1" applyAlignment="1" applyProtection="1">
      <alignment horizontal="right" vertical="center" wrapText="1"/>
      <protection locked="0"/>
    </xf>
    <xf numFmtId="38" fontId="59" fillId="0" borderId="54" xfId="48" applyFont="1" applyBorder="1" applyAlignment="1" applyProtection="1">
      <alignment horizontal="right" vertical="center" wrapText="1"/>
      <protection locked="0"/>
    </xf>
    <xf numFmtId="38" fontId="59" fillId="0" borderId="55" xfId="48" applyFont="1" applyBorder="1" applyAlignment="1" applyProtection="1">
      <alignment horizontal="right" vertical="center" wrapText="1"/>
      <protection locked="0"/>
    </xf>
    <xf numFmtId="38" fontId="59" fillId="0" borderId="58" xfId="48" applyFont="1" applyBorder="1" applyAlignment="1" applyProtection="1">
      <alignment horizontal="right" vertical="center"/>
      <protection locked="0"/>
    </xf>
    <xf numFmtId="38" fontId="59" fillId="0" borderId="59" xfId="48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showGridLines="0" tabSelected="1" zoomScaleSheetLayoutView="75" zoomScalePageLayoutView="0" workbookViewId="0" topLeftCell="A1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2" t="s">
        <v>42</v>
      </c>
      <c r="B1" s="72"/>
      <c r="C1" s="72"/>
      <c r="D1" s="72"/>
      <c r="E1" s="72"/>
      <c r="F1" s="72"/>
      <c r="G1" s="72"/>
      <c r="H1" s="72"/>
    </row>
    <row r="2" spans="1:8" s="7" customFormat="1" ht="19.5" customHeight="1">
      <c r="A2" s="18"/>
      <c r="B2" s="5"/>
      <c r="C2" s="3"/>
      <c r="D2" s="3"/>
      <c r="E2" s="5"/>
      <c r="F2" s="5"/>
      <c r="G2" s="53" t="s">
        <v>22</v>
      </c>
      <c r="H2" s="26"/>
    </row>
    <row r="3" spans="1:8" s="7" customFormat="1" ht="19.5" customHeight="1">
      <c r="A3" s="18"/>
      <c r="B3" s="5"/>
      <c r="C3" s="3"/>
      <c r="D3" s="3"/>
      <c r="E3" s="5"/>
      <c r="F3" s="5"/>
      <c r="G3" s="53" t="s">
        <v>44</v>
      </c>
      <c r="H3" s="66">
        <v>44021</v>
      </c>
    </row>
    <row r="4" spans="1:8" s="7" customFormat="1" ht="20.25" customHeight="1">
      <c r="A4" s="18"/>
      <c r="B4" s="5"/>
      <c r="C4" s="3"/>
      <c r="D4" s="54"/>
      <c r="E4" s="5"/>
      <c r="F4" s="5"/>
      <c r="G4" s="55" t="s">
        <v>45</v>
      </c>
      <c r="H4" s="41"/>
    </row>
    <row r="5" spans="1:8" s="7" customFormat="1" ht="35.25" customHeight="1">
      <c r="A5" s="18"/>
      <c r="B5" s="5"/>
      <c r="C5" s="3"/>
      <c r="D5" s="3"/>
      <c r="E5" s="5"/>
      <c r="F5" s="5"/>
      <c r="G5" s="81" t="s">
        <v>25</v>
      </c>
      <c r="H5" s="69"/>
    </row>
    <row r="6" spans="1:8" s="7" customFormat="1" ht="19.5" customHeight="1">
      <c r="A6" s="18"/>
      <c r="B6" s="5"/>
      <c r="C6" s="3"/>
      <c r="D6" s="3"/>
      <c r="E6" s="5"/>
      <c r="F6" s="5"/>
      <c r="G6" s="69"/>
      <c r="H6" s="69"/>
    </row>
    <row r="7" spans="1:8" s="7" customFormat="1" ht="30.75" customHeight="1">
      <c r="A7" s="18"/>
      <c r="B7" s="5"/>
      <c r="C7" s="3"/>
      <c r="D7" s="3"/>
      <c r="E7" s="5"/>
      <c r="F7" s="5"/>
      <c r="G7" s="82"/>
      <c r="H7" s="83"/>
    </row>
    <row r="8" spans="1:8" s="7" customFormat="1" ht="19.5" customHeight="1">
      <c r="A8" s="40" t="s">
        <v>28</v>
      </c>
      <c r="B8" s="30"/>
      <c r="C8" s="30"/>
      <c r="D8" s="30"/>
      <c r="E8" s="30"/>
      <c r="F8" s="30"/>
      <c r="G8" s="30"/>
      <c r="H8" s="30"/>
    </row>
    <row r="9" spans="1:8" s="7" customFormat="1" ht="19.5" customHeight="1">
      <c r="A9" s="30" t="s">
        <v>20</v>
      </c>
      <c r="B9" s="30"/>
      <c r="C9" s="30"/>
      <c r="D9" s="30"/>
      <c r="E9" s="30"/>
      <c r="F9" s="30"/>
      <c r="G9" s="30"/>
      <c r="H9" s="30"/>
    </row>
    <row r="10" spans="1:8" s="7" customFormat="1" ht="19.5" customHeight="1">
      <c r="A10" s="30" t="s">
        <v>21</v>
      </c>
      <c r="B10" s="30"/>
      <c r="C10" s="30"/>
      <c r="D10" s="30"/>
      <c r="E10" s="30"/>
      <c r="F10" s="30"/>
      <c r="G10" s="30"/>
      <c r="H10" s="30"/>
    </row>
    <row r="11" spans="1:8" s="7" customFormat="1" ht="19.5" customHeight="1">
      <c r="A11" s="30" t="s">
        <v>30</v>
      </c>
      <c r="B11" s="30"/>
      <c r="C11" s="30"/>
      <c r="D11" s="30"/>
      <c r="E11" s="30"/>
      <c r="F11" s="30"/>
      <c r="G11" s="30"/>
      <c r="H11" s="30"/>
    </row>
    <row r="12" spans="1:8" s="7" customFormat="1" ht="19.5" customHeight="1">
      <c r="A12" s="30" t="s">
        <v>31</v>
      </c>
      <c r="B12" s="30"/>
      <c r="C12" s="30"/>
      <c r="D12" s="30"/>
      <c r="E12" s="30"/>
      <c r="F12" s="30"/>
      <c r="G12" s="30"/>
      <c r="H12" s="30"/>
    </row>
    <row r="13" spans="1:8" s="7" customFormat="1" ht="19.5" customHeight="1">
      <c r="A13" s="30" t="s">
        <v>32</v>
      </c>
      <c r="B13" s="30"/>
      <c r="C13" s="30"/>
      <c r="D13" s="30"/>
      <c r="E13" s="30"/>
      <c r="F13" s="30"/>
      <c r="G13" s="30"/>
      <c r="H13" s="30"/>
    </row>
    <row r="14" spans="1:8" s="7" customFormat="1" ht="19.5" customHeight="1" thickBot="1">
      <c r="A14" s="18"/>
      <c r="B14" s="5"/>
      <c r="C14" s="3"/>
      <c r="D14" s="3"/>
      <c r="E14" s="5"/>
      <c r="F14" s="5"/>
      <c r="G14" s="5"/>
      <c r="H14" s="6"/>
    </row>
    <row r="15" spans="1:8" s="9" customFormat="1" ht="29.25" customHeight="1">
      <c r="A15" s="73" t="s">
        <v>12</v>
      </c>
      <c r="B15" s="84" t="s">
        <v>14</v>
      </c>
      <c r="C15" s="75" t="s">
        <v>17</v>
      </c>
      <c r="D15" s="77" t="s">
        <v>29</v>
      </c>
      <c r="E15" s="79" t="s">
        <v>23</v>
      </c>
      <c r="F15" s="84" t="s">
        <v>16</v>
      </c>
      <c r="G15" s="84" t="s">
        <v>24</v>
      </c>
      <c r="H15" s="70" t="s">
        <v>13</v>
      </c>
    </row>
    <row r="16" spans="1:8" s="9" customFormat="1" ht="29.25" customHeight="1" thickBot="1">
      <c r="A16" s="74"/>
      <c r="B16" s="85"/>
      <c r="C16" s="76"/>
      <c r="D16" s="78"/>
      <c r="E16" s="80"/>
      <c r="F16" s="85"/>
      <c r="G16" s="85"/>
      <c r="H16" s="71"/>
    </row>
    <row r="17" spans="1:8" ht="51" customHeight="1">
      <c r="A17" s="22">
        <v>1</v>
      </c>
      <c r="B17" s="27"/>
      <c r="C17" s="42"/>
      <c r="D17" s="43"/>
      <c r="E17" s="60"/>
      <c r="F17" s="57"/>
      <c r="G17" s="44"/>
      <c r="H17" s="45"/>
    </row>
    <row r="18" spans="1:8" ht="51" customHeight="1">
      <c r="A18" s="23">
        <v>2</v>
      </c>
      <c r="B18" s="21"/>
      <c r="C18" s="46"/>
      <c r="D18" s="47"/>
      <c r="E18" s="61"/>
      <c r="F18" s="58"/>
      <c r="G18" s="48"/>
      <c r="H18" s="49"/>
    </row>
    <row r="19" spans="1:8" ht="51" customHeight="1">
      <c r="A19" s="23">
        <v>3</v>
      </c>
      <c r="B19" s="21"/>
      <c r="C19" s="46"/>
      <c r="D19" s="47"/>
      <c r="E19" s="61"/>
      <c r="F19" s="58"/>
      <c r="G19" s="48"/>
      <c r="H19" s="49"/>
    </row>
    <row r="20" spans="1:8" ht="51" customHeight="1">
      <c r="A20" s="23">
        <v>4</v>
      </c>
      <c r="B20" s="21"/>
      <c r="C20" s="46"/>
      <c r="D20" s="47"/>
      <c r="E20" s="61"/>
      <c r="F20" s="58"/>
      <c r="G20" s="48"/>
      <c r="H20" s="49"/>
    </row>
    <row r="21" spans="1:8" ht="51" customHeight="1">
      <c r="A21" s="23">
        <v>5</v>
      </c>
      <c r="B21" s="21"/>
      <c r="C21" s="46"/>
      <c r="D21" s="47"/>
      <c r="E21" s="61"/>
      <c r="F21" s="58"/>
      <c r="G21" s="48"/>
      <c r="H21" s="49"/>
    </row>
    <row r="22" spans="1:8" ht="51" customHeight="1">
      <c r="A22" s="23">
        <v>6</v>
      </c>
      <c r="B22" s="21"/>
      <c r="C22" s="46"/>
      <c r="D22" s="47"/>
      <c r="E22" s="61"/>
      <c r="F22" s="58"/>
      <c r="G22" s="48"/>
      <c r="H22" s="49"/>
    </row>
    <row r="23" spans="1:8" ht="51" customHeight="1">
      <c r="A23" s="23">
        <v>7</v>
      </c>
      <c r="B23" s="21"/>
      <c r="C23" s="46"/>
      <c r="D23" s="47"/>
      <c r="E23" s="61"/>
      <c r="F23" s="58"/>
      <c r="G23" s="48"/>
      <c r="H23" s="49"/>
    </row>
    <row r="24" spans="1:8" ht="51" customHeight="1">
      <c r="A24" s="23">
        <v>8</v>
      </c>
      <c r="B24" s="21"/>
      <c r="C24" s="50"/>
      <c r="D24" s="47"/>
      <c r="E24" s="62"/>
      <c r="F24" s="59"/>
      <c r="G24" s="51"/>
      <c r="H24" s="52"/>
    </row>
    <row r="25" spans="1:8" ht="51" customHeight="1">
      <c r="A25" s="23">
        <v>9</v>
      </c>
      <c r="B25" s="21"/>
      <c r="C25" s="50"/>
      <c r="D25" s="47"/>
      <c r="E25" s="62"/>
      <c r="F25" s="59"/>
      <c r="G25" s="51"/>
      <c r="H25" s="52"/>
    </row>
    <row r="26" spans="1:8" ht="51" customHeight="1" thickBot="1">
      <c r="A26" s="23">
        <v>10</v>
      </c>
      <c r="B26" s="21"/>
      <c r="C26" s="50"/>
      <c r="D26" s="47"/>
      <c r="E26" s="62"/>
      <c r="F26" s="59"/>
      <c r="G26" s="51"/>
      <c r="H26" s="52"/>
    </row>
    <row r="27" spans="1:8" s="8" customFormat="1" ht="30" customHeight="1" thickBot="1">
      <c r="A27" s="67" t="s">
        <v>18</v>
      </c>
      <c r="B27" s="68"/>
      <c r="C27" s="29">
        <f>SUM(C17:C26)</f>
        <v>0</v>
      </c>
      <c r="D27" s="63">
        <f>SUM(D17:D26)</f>
        <v>0</v>
      </c>
      <c r="E27" s="56"/>
      <c r="F27" s="10"/>
      <c r="G27" s="11"/>
      <c r="H27" s="12"/>
    </row>
    <row r="28" spans="1:8" ht="11.25">
      <c r="A28" s="19"/>
      <c r="B28" s="13"/>
      <c r="C28" s="28"/>
      <c r="D28" s="15"/>
      <c r="E28" s="13"/>
      <c r="F28" s="13"/>
      <c r="G28" s="13"/>
      <c r="H28" s="13"/>
    </row>
    <row r="29" spans="1:8" ht="11.25">
      <c r="A29" s="19"/>
      <c r="B29" s="13"/>
      <c r="C29" s="14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ht="11.25">
      <c r="D275" s="15"/>
    </row>
  </sheetData>
  <sheetProtection insertRows="0"/>
  <mergeCells count="13">
    <mergeCell ref="G15:G16"/>
    <mergeCell ref="B15:B16"/>
    <mergeCell ref="F15:F16"/>
    <mergeCell ref="A27:B27"/>
    <mergeCell ref="G6:H6"/>
    <mergeCell ref="H15:H16"/>
    <mergeCell ref="A1:H1"/>
    <mergeCell ref="A15:A16"/>
    <mergeCell ref="C15:C16"/>
    <mergeCell ref="D15:D16"/>
    <mergeCell ref="E15:E16"/>
    <mergeCell ref="G5:H5"/>
    <mergeCell ref="G7:H7"/>
  </mergeCells>
  <dataValidations count="11">
    <dataValidation allowBlank="1" showInputMessage="1" showErrorMessage="1" promptTitle="自動計算されます" prompt="計算式が入力してありますので自動計算されます" sqref="C27:D27"/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4">
      <formula1>"課税事業者,免税事業者,簡易課税事業者"</formula1>
    </dataValidation>
    <dataValidation type="list" allowBlank="1" showInputMessage="1" showErrorMessage="1" sqref="B17:B26">
      <formula1>"１．機械装置等費,２．広報費,３．展示会等出展費,４．旅費,５．開発費,６．資料購入費,７．雑役務費,８．借料,９．専門家謝金,10．専門家旅費,11．設備処分費,12．委託費,13．外注費"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4" t="s">
        <v>26</v>
      </c>
      <c r="D1" s="65"/>
    </row>
    <row r="2" spans="1:4" ht="14.25">
      <c r="A2" s="91" t="s">
        <v>27</v>
      </c>
      <c r="B2" s="91"/>
      <c r="C2" s="91"/>
      <c r="D2" s="91"/>
    </row>
    <row r="3" spans="1:4" ht="17.25" customHeight="1">
      <c r="A3" s="35"/>
      <c r="B3" s="35"/>
      <c r="C3" s="36" t="s">
        <v>15</v>
      </c>
      <c r="D3" s="37">
        <f>'支払明細報告書'!H2</f>
        <v>0</v>
      </c>
    </row>
    <row r="4" ht="14.25">
      <c r="D4" s="25" t="s">
        <v>11</v>
      </c>
    </row>
    <row r="5" spans="1:4" ht="21" customHeight="1">
      <c r="A5" s="92" t="s">
        <v>0</v>
      </c>
      <c r="B5" s="86" t="s">
        <v>41</v>
      </c>
      <c r="C5" s="86"/>
      <c r="D5" s="86"/>
    </row>
    <row r="6" spans="1:4" ht="21" customHeight="1">
      <c r="A6" s="93"/>
      <c r="B6" s="86"/>
      <c r="C6" s="86"/>
      <c r="D6" s="86"/>
    </row>
    <row r="7" spans="1:4" ht="33.75" customHeight="1">
      <c r="A7" s="1" t="s">
        <v>1</v>
      </c>
      <c r="B7" s="87">
        <f>SUMIF('支払明細報告書'!$B$17:$B$26,"１．機械装置等費",'支払明細報告書'!$D$17:$D$26)</f>
        <v>0</v>
      </c>
      <c r="C7" s="87"/>
      <c r="D7" s="87"/>
    </row>
    <row r="8" spans="1:4" ht="33.75" customHeight="1">
      <c r="A8" s="1" t="s">
        <v>2</v>
      </c>
      <c r="B8" s="87">
        <f>SUMIF('支払明細報告書'!$B$17:$B$26,"２．広報費",'支払明細報告書'!$D$17:$D$26)</f>
        <v>0</v>
      </c>
      <c r="C8" s="87"/>
      <c r="D8" s="87"/>
    </row>
    <row r="9" spans="1:4" ht="33.75" customHeight="1">
      <c r="A9" s="1" t="s">
        <v>3</v>
      </c>
      <c r="B9" s="87">
        <f>SUMIF('支払明細報告書'!$B$17:$B$26,"３．展示会等出展費",'支払明細報告書'!$D$17:$D$26)</f>
        <v>0</v>
      </c>
      <c r="C9" s="87"/>
      <c r="D9" s="87"/>
    </row>
    <row r="10" spans="1:4" ht="33.75" customHeight="1">
      <c r="A10" s="1" t="s">
        <v>4</v>
      </c>
      <c r="B10" s="87">
        <f>SUMIF('支払明細報告書'!$B$17:$B$26,"４．旅費",'支払明細報告書'!$D$17:$D$26)</f>
        <v>0</v>
      </c>
      <c r="C10" s="87"/>
      <c r="D10" s="87"/>
    </row>
    <row r="11" spans="1:4" ht="33.75" customHeight="1">
      <c r="A11" s="1" t="s">
        <v>5</v>
      </c>
      <c r="B11" s="87">
        <f>SUMIF('支払明細報告書'!$B$17:$B$26,"５．開発費",'支払明細報告書'!$D$17:$D$26)</f>
        <v>0</v>
      </c>
      <c r="C11" s="87"/>
      <c r="D11" s="87"/>
    </row>
    <row r="12" spans="1:4" ht="33.75" customHeight="1">
      <c r="A12" s="1" t="s">
        <v>6</v>
      </c>
      <c r="B12" s="87">
        <f>SUMIF('支払明細報告書'!$B$17:$B$26,"６．資料購入費",'支払明細報告書'!$D$17:$D$26)</f>
        <v>0</v>
      </c>
      <c r="C12" s="87"/>
      <c r="D12" s="87"/>
    </row>
    <row r="13" spans="1:4" ht="33.75" customHeight="1">
      <c r="A13" s="1" t="s">
        <v>7</v>
      </c>
      <c r="B13" s="87">
        <f>SUMIF('支払明細報告書'!$B$17:$B$26,"７．雑役務費",'支払明細報告書'!$D$17:$D$26)</f>
        <v>0</v>
      </c>
      <c r="C13" s="87"/>
      <c r="D13" s="87"/>
    </row>
    <row r="14" spans="1:4" ht="33.75" customHeight="1">
      <c r="A14" s="1" t="s">
        <v>8</v>
      </c>
      <c r="B14" s="87">
        <f>SUMIF('支払明細報告書'!$B$17:$B$26,"８．借料",'支払明細報告書'!$D$17:$D$26)</f>
        <v>0</v>
      </c>
      <c r="C14" s="87"/>
      <c r="D14" s="87"/>
    </row>
    <row r="15" spans="1:4" ht="33.75" customHeight="1">
      <c r="A15" s="1" t="s">
        <v>9</v>
      </c>
      <c r="B15" s="87">
        <f>SUMIF('支払明細報告書'!$B$17:$B$26,"９．専門家謝金",'支払明細報告書'!$D$17:$D$26)</f>
        <v>0</v>
      </c>
      <c r="C15" s="87"/>
      <c r="D15" s="87"/>
    </row>
    <row r="16" spans="1:4" ht="33.75" customHeight="1">
      <c r="A16" s="1" t="s">
        <v>10</v>
      </c>
      <c r="B16" s="87">
        <f>SUMIF('支払明細報告書'!$B$17:$B$26,"10．専門家旅費",'支払明細報告書'!$D$17:$D$26)</f>
        <v>0</v>
      </c>
      <c r="C16" s="87"/>
      <c r="D16" s="87"/>
    </row>
    <row r="17" spans="1:4" ht="33.75" customHeight="1">
      <c r="A17" s="1" t="s">
        <v>33</v>
      </c>
      <c r="B17" s="87">
        <f>SUMIF('支払明細報告書'!$B$17:$B$26,"11．設備処分費",'支払明細報告書'!$D$17:$D$26)</f>
        <v>0</v>
      </c>
      <c r="C17" s="87"/>
      <c r="D17" s="87"/>
    </row>
    <row r="18" spans="1:4" ht="33.75" customHeight="1">
      <c r="A18" s="1" t="s">
        <v>34</v>
      </c>
      <c r="B18" s="87">
        <f>SUMIF('支払明細報告書'!$B$17:$B$26,"12．委託費",'支払明細報告書'!$D$17:$D$26)</f>
        <v>0</v>
      </c>
      <c r="C18" s="87"/>
      <c r="D18" s="87"/>
    </row>
    <row r="19" spans="1:4" ht="33.75" customHeight="1" thickBot="1">
      <c r="A19" s="2" t="s">
        <v>35</v>
      </c>
      <c r="B19" s="98">
        <f>SUMIF('支払明細報告書'!$B$17:$B$26,"13．外注費",'支払明細報告書'!$D$17:$D$26)</f>
        <v>0</v>
      </c>
      <c r="C19" s="98"/>
      <c r="D19" s="98"/>
    </row>
    <row r="20" spans="1:4" ht="33.75" customHeight="1" thickTop="1">
      <c r="A20" s="39" t="s">
        <v>36</v>
      </c>
      <c r="B20" s="99">
        <f>SUM(B7:D19)</f>
        <v>0</v>
      </c>
      <c r="C20" s="100"/>
      <c r="D20" s="101"/>
    </row>
    <row r="21" spans="1:4" ht="34.5" customHeight="1" thickBot="1">
      <c r="A21" s="32" t="s">
        <v>43</v>
      </c>
      <c r="B21" s="102">
        <f>INT(B20*3/4)</f>
        <v>0</v>
      </c>
      <c r="C21" s="102"/>
      <c r="D21" s="102"/>
    </row>
    <row r="22" spans="1:4" ht="33.75" customHeight="1" thickBot="1" thickTop="1">
      <c r="A22" s="64" t="s">
        <v>37</v>
      </c>
      <c r="B22" s="106"/>
      <c r="C22" s="106"/>
      <c r="D22" s="107"/>
    </row>
    <row r="23" spans="1:4" ht="33.75" customHeight="1" thickTop="1">
      <c r="A23" s="31" t="s">
        <v>38</v>
      </c>
      <c r="B23" s="88">
        <f>MIN(B21,B22)</f>
        <v>0</v>
      </c>
      <c r="C23" s="89"/>
      <c r="D23" s="90"/>
    </row>
    <row r="24" spans="1:4" ht="33.75" customHeight="1">
      <c r="A24" s="33" t="s">
        <v>19</v>
      </c>
      <c r="B24" s="103">
        <v>0</v>
      </c>
      <c r="C24" s="104"/>
      <c r="D24" s="105"/>
    </row>
    <row r="25" spans="1:4" ht="33.75" customHeight="1">
      <c r="A25" s="38" t="s">
        <v>39</v>
      </c>
      <c r="B25" s="95">
        <f>B23-B24</f>
        <v>0</v>
      </c>
      <c r="C25" s="96"/>
      <c r="D25" s="97"/>
    </row>
    <row r="26" spans="1:4" ht="39" customHeight="1">
      <c r="A26" s="94" t="s">
        <v>40</v>
      </c>
      <c r="B26" s="94"/>
      <c r="C26" s="94"/>
      <c r="D26" s="94"/>
    </row>
  </sheetData>
  <sheetProtection sheet="1"/>
  <mergeCells count="23">
    <mergeCell ref="B24:D24"/>
    <mergeCell ref="B25:D25"/>
    <mergeCell ref="B12:D12"/>
    <mergeCell ref="B19:D19"/>
    <mergeCell ref="B20:D20"/>
    <mergeCell ref="B21:D21"/>
    <mergeCell ref="B22:D22"/>
    <mergeCell ref="A2:D2"/>
    <mergeCell ref="A5:A6"/>
    <mergeCell ref="A26:D26"/>
    <mergeCell ref="B16:D16"/>
    <mergeCell ref="B15:D15"/>
    <mergeCell ref="B14:D14"/>
    <mergeCell ref="B13:D13"/>
    <mergeCell ref="B9:D9"/>
    <mergeCell ref="B10:D10"/>
    <mergeCell ref="B11:D11"/>
    <mergeCell ref="B5:D6"/>
    <mergeCell ref="B7:D7"/>
    <mergeCell ref="B8:D8"/>
    <mergeCell ref="B23:D23"/>
    <mergeCell ref="B18:D18"/>
    <mergeCell ref="B17:D17"/>
  </mergeCells>
  <dataValidations count="1">
    <dataValidation allowBlank="1" showInputMessage="1" showErrorMessage="1" prompt="支出管理表に入力いただくと全て自動計算されます。" sqref="B7:B20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お客様</cp:lastModifiedBy>
  <cp:lastPrinted>2020-07-13T00:28:38Z</cp:lastPrinted>
  <dcterms:created xsi:type="dcterms:W3CDTF">2014-04-24T11:21:18Z</dcterms:created>
  <dcterms:modified xsi:type="dcterms:W3CDTF">2020-10-08T01:41:51Z</dcterms:modified>
  <cp:category/>
  <cp:version/>
  <cp:contentType/>
  <cp:contentStatus/>
</cp:coreProperties>
</file>